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 2020\ITDIF 2020\Programa anual de adquisiciones\"/>
    </mc:Choice>
  </mc:AlternateContent>
  <bookViews>
    <workbookView xWindow="0" yWindow="0" windowWidth="18555" windowHeight="9105"/>
  </bookViews>
  <sheets>
    <sheet name="PAAACS201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C19" i="1" l="1"/>
  <c r="C11" i="1"/>
  <c r="C12" i="1"/>
  <c r="C13" i="1"/>
  <c r="C14" i="1"/>
  <c r="C16" i="1"/>
  <c r="C17" i="1"/>
  <c r="C18" i="1"/>
  <c r="C20" i="1"/>
  <c r="C21" i="1"/>
  <c r="C22" i="1"/>
  <c r="C23" i="1"/>
  <c r="C24" i="1"/>
  <c r="C27" i="1"/>
  <c r="C28" i="1"/>
  <c r="C30" i="1"/>
  <c r="C10" i="1"/>
  <c r="H31" i="1"/>
  <c r="I31" i="1"/>
  <c r="J31" i="1"/>
  <c r="K31" i="1"/>
  <c r="L31" i="1"/>
  <c r="M31" i="1"/>
  <c r="N31" i="1"/>
  <c r="O31" i="1"/>
  <c r="P31" i="1"/>
  <c r="G31" i="1"/>
  <c r="F31" i="1"/>
  <c r="E31" i="1"/>
  <c r="C31" i="1" l="1"/>
</calcChain>
</file>

<file path=xl/sharedStrings.xml><?xml version="1.0" encoding="utf-8"?>
<sst xmlns="http://schemas.openxmlformats.org/spreadsheetml/2006/main" count="70" uniqueCount="70">
  <si>
    <t>CLAVE</t>
  </si>
  <si>
    <t>PARTIDA</t>
  </si>
  <si>
    <t>MATERIALES Y SUMINISTROS</t>
  </si>
  <si>
    <t>ALIMENTOS PARA ANIMALES</t>
  </si>
  <si>
    <t>SUBTOTAL</t>
  </si>
  <si>
    <t>PRESUPUESTO       2019</t>
  </si>
  <si>
    <t>ARTÍCULOS Y MATERIAL DE OFICINA</t>
  </si>
  <si>
    <t>MATERIALES Y ARTÍCULOS DE LIMPIEZA</t>
  </si>
  <si>
    <t>PRODUCTOS DE PAPEL PARA LIMPIEZA</t>
  </si>
  <si>
    <t>PRODUCTOS TEXTILES PARA LIMPIEZA</t>
  </si>
  <si>
    <t>SUMINISTROS INFORMATICOS</t>
  </si>
  <si>
    <t>ACCESORIOS Y MATERIAL ELECTRICO MENORES</t>
  </si>
  <si>
    <t>LLANTAS</t>
  </si>
  <si>
    <t>PRODUCTOS MENORES DE HULE</t>
  </si>
  <si>
    <t>PRODUCTOS TEXTILES ADQUIRIDOS COMO VESTUARIOS Y UNIFORMES</t>
  </si>
  <si>
    <t>ARTICULOS PARA SERVICIOS GENERALES</t>
  </si>
  <si>
    <t>VESTUARIOS Y UNIFORMES</t>
  </si>
  <si>
    <t>ACCESORIOS Y MATERIAL ELECTRICO</t>
  </si>
  <si>
    <t>ARRENDAMIENTO MOBILIARIO</t>
  </si>
  <si>
    <t>MATERIAL ELECTRICO PARA COMUNICACIÓN</t>
  </si>
  <si>
    <t>ARTICULO AUTOMOTRICES MENORES</t>
  </si>
  <si>
    <t>CENTROS TACTICOS OPERATIVOS DE LA FERIA</t>
  </si>
  <si>
    <t>AGENTES DE LA POLICIA ESTATAL PREVENTIVA (DESFILE DEL 16 DE SEPT</t>
  </si>
  <si>
    <t>TALLER / FOCOS PARA VEHICULOS OFICIALES</t>
  </si>
  <si>
    <t>TALLER / LIQUIDO DE FRENOS, ADITIVOS, ANTICOGELANTE Y GRASAS</t>
  </si>
  <si>
    <t>COMBUSTIBLE, LUBRICANTES  Y ADITIVOS</t>
  </si>
  <si>
    <t>TALLER /JUEGOS DE BALATAS TRASERAS, DELANTERAS, HORQUILLA Y ROTULAS</t>
  </si>
  <si>
    <t>SERVICIOS  INTEGRALES  NACIONALES  PARA  SERVIDORES  PÚBLICOS  EN  EL DESEMPEÑO DE COMISIONES Y FUNCIONES OFICIALES</t>
  </si>
  <si>
    <t>CONCEPTO</t>
  </si>
  <si>
    <t>TRASLADO DE PERSONAL CERESO TEPIC A CERESO BUCERIAS</t>
  </si>
  <si>
    <t>ENERO</t>
  </si>
  <si>
    <t>FEBRERO</t>
  </si>
  <si>
    <t>MARZO</t>
  </si>
  <si>
    <t>ABRIL</t>
  </si>
  <si>
    <t xml:space="preserve">MAYO </t>
  </si>
  <si>
    <t>JUNIO</t>
  </si>
  <si>
    <t>JULIO</t>
  </si>
  <si>
    <t>AGOSTO</t>
  </si>
  <si>
    <t>SEPTIEMBRE</t>
  </si>
  <si>
    <t>OCTUBRE</t>
  </si>
  <si>
    <t>NOVIEMBRE</t>
  </si>
  <si>
    <t>DICIEMBRE</t>
  </si>
  <si>
    <t>SEGUROS DE BIENES PATRIMONIALES</t>
  </si>
  <si>
    <t>PRODUCTOS DIVERSOS PARA ALIMENTACION DE PERSONAS</t>
  </si>
  <si>
    <t>ALIMENTOS CERESO, ALIMENTOS PARA INTERNOS Y CELADORES DEL CERESO</t>
  </si>
  <si>
    <t>ALIMENTO PARA EL GRUPO CANINO</t>
  </si>
  <si>
    <t>SERVICIOS GENERALES</t>
  </si>
  <si>
    <t>OPERATIVO DE LA FERIA Y SEMANA SANTA</t>
  </si>
  <si>
    <t xml:space="preserve">MATERIAL PARA RADIOCOMUNICACION </t>
  </si>
  <si>
    <t>CALENDARIZACION</t>
  </si>
  <si>
    <t>SEGUROS POLICIA TURISTICA Y VEHICULOS OFICIALES DE LA SSPE</t>
  </si>
  <si>
    <t>GOBIERNO DEL ESTADO DE NAYARIT</t>
  </si>
  <si>
    <t>SECRETARIA DE SEGURIDAD PÚBLICA ESTATAL</t>
  </si>
  <si>
    <t>PROGRAMA ANUAL  DE ADQUSICIONES, ARRENDAMIENTOS Y CONTRATACION DE SERVICIOS 2019</t>
  </si>
  <si>
    <t>BANDA DE DE GUERRA PARA EL DESFILE DEL 16 DE SEPT.</t>
  </si>
  <si>
    <t>BANDA  DE GUERRA PARA EL DESFILE DEL 16 DE SEPT.</t>
  </si>
  <si>
    <t>MANTENIMIENTO DE VEHICULOS OFICIALES DE LA SSPE</t>
  </si>
  <si>
    <t xml:space="preserve">REPARACIÓN Y MANTENIMIENTO DE EQUIPO DETRANSPORTE </t>
  </si>
  <si>
    <t>208333.33</t>
  </si>
  <si>
    <t>208333.34</t>
  </si>
  <si>
    <t>208333.35</t>
  </si>
  <si>
    <t>208333.36</t>
  </si>
  <si>
    <t>208333.37</t>
  </si>
  <si>
    <t>208333.38</t>
  </si>
  <si>
    <t>208333.39</t>
  </si>
  <si>
    <t>208333.40</t>
  </si>
  <si>
    <t>208333.41</t>
  </si>
  <si>
    <t>208333.42</t>
  </si>
  <si>
    <t>208333.43</t>
  </si>
  <si>
    <t>208333.44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</si>
</sst>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indexed="8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b/>
      <sz val="8"/>
      <color indexed="9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indexed="9"/>
      <name val="Arial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0" applyFont="1"/>
    <xf numFmtId="43" fontId="3" fillId="0" borderId="0" xfId="1" applyFont="1"/>
    <xf numFmtId="164" fontId="3" fillId="0" borderId="0" xfId="0" applyNumberFormat="1" applyFont="1"/>
    <xf numFmtId="0" fontId="1" fillId="3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4" xfId="0" applyFont="1" applyBorder="1"/>
    <xf numFmtId="0" fontId="8" fillId="0" borderId="4" xfId="0" applyFont="1" applyFill="1" applyBorder="1" applyAlignment="1">
      <alignment vertical="center"/>
    </xf>
    <xf numFmtId="0" fontId="8" fillId="0" borderId="4" xfId="0" applyFont="1" applyBorder="1" applyAlignment="1">
      <alignment vertical="center" wrapText="1"/>
    </xf>
    <xf numFmtId="0" fontId="4" fillId="0" borderId="4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4" fillId="0" borderId="4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vertical="center"/>
    </xf>
    <xf numFmtId="164" fontId="1" fillId="3" borderId="3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vertical="center" wrapText="1"/>
    </xf>
    <xf numFmtId="164" fontId="4" fillId="2" borderId="4" xfId="0" applyNumberFormat="1" applyFont="1" applyFill="1" applyBorder="1" applyAlignment="1">
      <alignment vertical="center" wrapText="1"/>
    </xf>
    <xf numFmtId="43" fontId="3" fillId="0" borderId="4" xfId="1" applyFont="1" applyBorder="1"/>
    <xf numFmtId="43" fontId="4" fillId="0" borderId="4" xfId="1" applyFont="1" applyFill="1" applyBorder="1" applyAlignment="1">
      <alignment vertical="center" wrapText="1"/>
    </xf>
    <xf numFmtId="43" fontId="1" fillId="0" borderId="4" xfId="1" applyFont="1" applyFill="1" applyBorder="1" applyAlignment="1">
      <alignment vertical="center" wrapText="1"/>
    </xf>
    <xf numFmtId="43" fontId="4" fillId="0" borderId="5" xfId="1" applyFont="1" applyFill="1" applyBorder="1" applyAlignment="1">
      <alignment horizontal="center" vertical="center" wrapText="1"/>
    </xf>
    <xf numFmtId="43" fontId="8" fillId="0" borderId="4" xfId="1" applyFont="1" applyFill="1" applyBorder="1"/>
    <xf numFmtId="43" fontId="8" fillId="0" borderId="4" xfId="1" applyFont="1" applyBorder="1"/>
    <xf numFmtId="0" fontId="1" fillId="2" borderId="12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 wrapText="1"/>
    </xf>
    <xf numFmtId="4" fontId="1" fillId="0" borderId="2" xfId="0" applyNumberFormat="1" applyFont="1" applyFill="1" applyBorder="1" applyAlignment="1">
      <alignment vertical="center" wrapText="1"/>
    </xf>
    <xf numFmtId="4" fontId="5" fillId="0" borderId="2" xfId="0" applyNumberFormat="1" applyFont="1" applyFill="1" applyBorder="1" applyAlignment="1">
      <alignment vertical="center" wrapText="1"/>
    </xf>
    <xf numFmtId="0" fontId="8" fillId="0" borderId="3" xfId="0" applyFont="1" applyBorder="1" applyAlignment="1">
      <alignment horizontal="center"/>
    </xf>
    <xf numFmtId="0" fontId="8" fillId="0" borderId="3" xfId="0" applyFont="1" applyBorder="1"/>
    <xf numFmtId="164" fontId="4" fillId="0" borderId="3" xfId="0" applyNumberFormat="1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164" fontId="4" fillId="0" borderId="5" xfId="0" applyNumberFormat="1" applyFont="1" applyFill="1" applyBorder="1" applyAlignment="1">
      <alignment vertical="center" wrapText="1"/>
    </xf>
    <xf numFmtId="0" fontId="10" fillId="0" borderId="0" xfId="0" applyFont="1"/>
    <xf numFmtId="43" fontId="4" fillId="0" borderId="3" xfId="1" applyFont="1" applyFill="1" applyBorder="1" applyAlignment="1">
      <alignment vertical="center" wrapText="1"/>
    </xf>
    <xf numFmtId="43" fontId="8" fillId="0" borderId="3" xfId="1" applyFont="1" applyFill="1" applyBorder="1"/>
    <xf numFmtId="43" fontId="8" fillId="0" borderId="3" xfId="1" applyFont="1" applyBorder="1"/>
    <xf numFmtId="43" fontId="1" fillId="0" borderId="4" xfId="1" applyFont="1" applyBorder="1" applyAlignment="1">
      <alignment vertical="center" wrapText="1"/>
    </xf>
    <xf numFmtId="43" fontId="1" fillId="2" borderId="4" xfId="1" applyFont="1" applyFill="1" applyBorder="1" applyAlignment="1">
      <alignment vertical="center" wrapText="1"/>
    </xf>
    <xf numFmtId="43" fontId="4" fillId="2" borderId="4" xfId="1" applyFont="1" applyFill="1" applyBorder="1" applyAlignment="1">
      <alignment vertical="center" wrapText="1"/>
    </xf>
    <xf numFmtId="43" fontId="8" fillId="2" borderId="4" xfId="1" applyFont="1" applyFill="1" applyBorder="1"/>
    <xf numFmtId="43" fontId="1" fillId="0" borderId="2" xfId="1" applyFont="1" applyFill="1" applyBorder="1" applyAlignment="1">
      <alignment vertical="center" wrapText="1"/>
    </xf>
    <xf numFmtId="43" fontId="1" fillId="0" borderId="9" xfId="1" applyFont="1" applyFill="1" applyBorder="1" applyAlignment="1">
      <alignment vertical="center" wrapText="1"/>
    </xf>
    <xf numFmtId="43" fontId="1" fillId="0" borderId="10" xfId="1" applyFont="1" applyFill="1" applyBorder="1" applyAlignment="1">
      <alignment vertical="center" wrapText="1"/>
    </xf>
    <xf numFmtId="43" fontId="1" fillId="0" borderId="11" xfId="1" applyFont="1" applyFill="1" applyBorder="1" applyAlignment="1">
      <alignment vertical="center" wrapText="1"/>
    </xf>
    <xf numFmtId="40" fontId="1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2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vertical="center"/>
    </xf>
    <xf numFmtId="164" fontId="4" fillId="0" borderId="12" xfId="0" applyNumberFormat="1" applyFont="1" applyFill="1" applyBorder="1" applyAlignment="1">
      <alignment vertical="center" wrapText="1"/>
    </xf>
    <xf numFmtId="43" fontId="4" fillId="0" borderId="12" xfId="1" applyFont="1" applyFill="1" applyBorder="1" applyAlignment="1">
      <alignment horizontal="right" vertical="center" wrapText="1"/>
    </xf>
    <xf numFmtId="164" fontId="1" fillId="3" borderId="6" xfId="0" applyNumberFormat="1" applyFont="1" applyFill="1" applyBorder="1" applyAlignment="1">
      <alignment horizontal="center" vertical="center" wrapText="1"/>
    </xf>
    <xf numFmtId="164" fontId="1" fillId="3" borderId="7" xfId="0" applyNumberFormat="1" applyFont="1" applyFill="1" applyBorder="1" applyAlignment="1">
      <alignment horizontal="center" vertical="center" wrapText="1"/>
    </xf>
    <xf numFmtId="164" fontId="1" fillId="3" borderId="8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66676</xdr:colOff>
      <xdr:row>0</xdr:row>
      <xdr:rowOff>0</xdr:rowOff>
    </xdr:from>
    <xdr:to>
      <xdr:col>1</xdr:col>
      <xdr:colOff>2162175</xdr:colOff>
      <xdr:row>6</xdr:row>
      <xdr:rowOff>66674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66" t="2562" r="58280" b="85392"/>
        <a:stretch/>
      </xdr:blipFill>
      <xdr:spPr bwMode="auto">
        <a:xfrm>
          <a:off x="66676" y="0"/>
          <a:ext cx="2695574" cy="1152524"/>
        </a:xfrm>
        <a:prstGeom prst="rect">
          <a:avLst/>
        </a:prstGeom>
        <a:ln w="3175" cap="flat" cmpd="sng" algn="ctr">
          <a:noFill/>
          <a:prstDash val="solid"/>
          <a:round/>
          <a:headEnd type="none" w="med" len="med"/>
          <a:tailEnd type="none" w="med" len="med"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1"/>
  <sheetViews>
    <sheetView tabSelected="1" workbookViewId="0">
      <selection activeCell="F6" sqref="F6"/>
    </sheetView>
  </sheetViews>
  <sheetFormatPr baseColWidth="10" defaultRowHeight="11.25" x14ac:dyDescent="0.2"/>
  <cols>
    <col min="1" max="1" width="9" style="1" customWidth="1"/>
    <col min="2" max="2" width="43.85546875" style="1" customWidth="1"/>
    <col min="3" max="3" width="12.7109375" style="1" customWidth="1"/>
    <col min="4" max="4" width="38.5703125" style="1" customWidth="1"/>
    <col min="5" max="8" width="11.42578125" style="1" customWidth="1"/>
    <col min="9" max="11" width="11.42578125" style="1"/>
    <col min="12" max="12" width="11.42578125" style="1" customWidth="1"/>
    <col min="13" max="17" width="11.42578125" style="1"/>
    <col min="18" max="18" width="11.7109375" style="1" bestFit="1" customWidth="1"/>
    <col min="19" max="16384" width="11.42578125" style="1"/>
  </cols>
  <sheetData>
    <row r="2" spans="1:16" s="41" customFormat="1" ht="15.75" x14ac:dyDescent="0.25">
      <c r="A2" s="63" t="s">
        <v>51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</row>
    <row r="3" spans="1:16" s="41" customFormat="1" ht="15.75" x14ac:dyDescent="0.25">
      <c r="A3" s="63" t="s">
        <v>52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</row>
    <row r="4" spans="1:16" s="41" customFormat="1" ht="15.75" x14ac:dyDescent="0.25"/>
    <row r="5" spans="1:16" ht="15.75" x14ac:dyDescent="0.25">
      <c r="A5" s="63" t="s">
        <v>53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</row>
    <row r="7" spans="1:16" ht="12" thickBot="1" x14ac:dyDescent="0.25"/>
    <row r="8" spans="1:16" ht="23.25" thickBot="1" x14ac:dyDescent="0.25">
      <c r="A8" s="4" t="s">
        <v>0</v>
      </c>
      <c r="B8" s="4" t="s">
        <v>1</v>
      </c>
      <c r="C8" s="18" t="s">
        <v>5</v>
      </c>
      <c r="D8" s="18" t="s">
        <v>28</v>
      </c>
      <c r="E8" s="60" t="s">
        <v>49</v>
      </c>
      <c r="F8" s="61"/>
      <c r="G8" s="61"/>
      <c r="H8" s="61"/>
      <c r="I8" s="61"/>
      <c r="J8" s="61"/>
      <c r="K8" s="61"/>
      <c r="L8" s="61"/>
      <c r="M8" s="61"/>
      <c r="N8" s="61"/>
      <c r="O8" s="61"/>
      <c r="P8" s="62"/>
    </row>
    <row r="9" spans="1:16" ht="15" customHeight="1" thickBot="1" x14ac:dyDescent="0.25">
      <c r="A9" s="27">
        <v>2000</v>
      </c>
      <c r="B9" s="27" t="s">
        <v>2</v>
      </c>
      <c r="C9" s="28"/>
      <c r="D9" s="29"/>
      <c r="E9" s="30" t="s">
        <v>30</v>
      </c>
      <c r="F9" s="53" t="s">
        <v>31</v>
      </c>
      <c r="G9" s="53" t="s">
        <v>32</v>
      </c>
      <c r="H9" s="53" t="s">
        <v>33</v>
      </c>
      <c r="I9" s="54" t="s">
        <v>34</v>
      </c>
      <c r="J9" s="54" t="s">
        <v>35</v>
      </c>
      <c r="K9" s="54" t="s">
        <v>36</v>
      </c>
      <c r="L9" s="54" t="s">
        <v>37</v>
      </c>
      <c r="M9" s="54" t="s">
        <v>38</v>
      </c>
      <c r="N9" s="54" t="s">
        <v>39</v>
      </c>
      <c r="O9" s="54" t="s">
        <v>40</v>
      </c>
      <c r="P9" s="54" t="s">
        <v>41</v>
      </c>
    </row>
    <row r="10" spans="1:16" ht="15" customHeight="1" x14ac:dyDescent="0.2">
      <c r="A10" s="35">
        <v>21102</v>
      </c>
      <c r="B10" s="36" t="s">
        <v>6</v>
      </c>
      <c r="C10" s="37">
        <f>SUM(D10:P10)</f>
        <v>826636.03</v>
      </c>
      <c r="D10" s="37"/>
      <c r="E10" s="42">
        <v>275545.34000000003</v>
      </c>
      <c r="F10" s="42"/>
      <c r="G10" s="42"/>
      <c r="H10" s="42"/>
      <c r="I10" s="42">
        <v>275545.34000000003</v>
      </c>
      <c r="J10" s="43"/>
      <c r="K10" s="43"/>
      <c r="L10" s="43"/>
      <c r="M10" s="42">
        <v>275545.34999999998</v>
      </c>
      <c r="N10" s="43"/>
      <c r="O10" s="43"/>
      <c r="P10" s="44"/>
    </row>
    <row r="11" spans="1:16" ht="15" customHeight="1" x14ac:dyDescent="0.2">
      <c r="A11" s="6">
        <v>21601</v>
      </c>
      <c r="B11" s="10" t="s">
        <v>7</v>
      </c>
      <c r="C11" s="19">
        <f t="shared" ref="C11:C30" si="0">SUM(D11:P11)</f>
        <v>98524.460000000021</v>
      </c>
      <c r="D11" s="19"/>
      <c r="E11" s="22">
        <v>32841.480000000003</v>
      </c>
      <c r="F11" s="22"/>
      <c r="G11" s="22"/>
      <c r="H11" s="25"/>
      <c r="I11" s="22">
        <v>32841.5</v>
      </c>
      <c r="J11" s="25"/>
      <c r="K11" s="25"/>
      <c r="L11" s="25"/>
      <c r="M11" s="22">
        <v>32841.480000000003</v>
      </c>
      <c r="N11" s="25"/>
      <c r="O11" s="25"/>
      <c r="P11" s="26"/>
    </row>
    <row r="12" spans="1:16" ht="15" customHeight="1" x14ac:dyDescent="0.2">
      <c r="A12" s="6">
        <v>21602</v>
      </c>
      <c r="B12" s="10" t="s">
        <v>8</v>
      </c>
      <c r="C12" s="19">
        <f t="shared" si="0"/>
        <v>98524.460000000021</v>
      </c>
      <c r="D12" s="19"/>
      <c r="E12" s="22">
        <v>32841.5</v>
      </c>
      <c r="F12" s="22"/>
      <c r="G12" s="22"/>
      <c r="H12" s="25"/>
      <c r="I12" s="22">
        <v>32841.480000000003</v>
      </c>
      <c r="J12" s="25"/>
      <c r="K12" s="25"/>
      <c r="L12" s="25"/>
      <c r="M12" s="22">
        <v>32841.480000000003</v>
      </c>
      <c r="N12" s="25"/>
      <c r="O12" s="25"/>
      <c r="P12" s="26"/>
    </row>
    <row r="13" spans="1:16" ht="15" customHeight="1" x14ac:dyDescent="0.2">
      <c r="A13" s="6">
        <v>21603</v>
      </c>
      <c r="B13" s="10" t="s">
        <v>9</v>
      </c>
      <c r="C13" s="19">
        <f t="shared" si="0"/>
        <v>98164.46</v>
      </c>
      <c r="D13" s="19"/>
      <c r="E13" s="22">
        <v>32841.480000000003</v>
      </c>
      <c r="F13" s="22"/>
      <c r="G13" s="22"/>
      <c r="H13" s="25"/>
      <c r="I13" s="22">
        <v>32481.5</v>
      </c>
      <c r="J13" s="25"/>
      <c r="K13" s="25"/>
      <c r="L13" s="25"/>
      <c r="M13" s="22">
        <v>32841.480000000003</v>
      </c>
      <c r="N13" s="25"/>
      <c r="O13" s="25"/>
      <c r="P13" s="26"/>
    </row>
    <row r="14" spans="1:16" ht="15" customHeight="1" x14ac:dyDescent="0.2">
      <c r="A14" s="6">
        <v>21401</v>
      </c>
      <c r="B14" s="11" t="s">
        <v>10</v>
      </c>
      <c r="C14" s="19">
        <f t="shared" si="0"/>
        <v>971886.54</v>
      </c>
      <c r="D14" s="19"/>
      <c r="E14" s="22">
        <v>323962.18</v>
      </c>
      <c r="F14" s="22"/>
      <c r="G14" s="22"/>
      <c r="H14" s="25"/>
      <c r="I14" s="22">
        <v>323962.18</v>
      </c>
      <c r="J14" s="25"/>
      <c r="K14" s="25"/>
      <c r="L14" s="25"/>
      <c r="M14" s="22">
        <v>323962.18</v>
      </c>
      <c r="N14" s="25"/>
      <c r="O14" s="25"/>
      <c r="P14" s="26"/>
    </row>
    <row r="15" spans="1:16" ht="30.75" customHeight="1" x14ac:dyDescent="0.2">
      <c r="A15" s="7">
        <v>22105</v>
      </c>
      <c r="B15" s="11" t="s">
        <v>43</v>
      </c>
      <c r="C15" s="19">
        <v>32521500</v>
      </c>
      <c r="D15" s="19" t="s">
        <v>44</v>
      </c>
      <c r="E15" s="21">
        <v>2710125</v>
      </c>
      <c r="F15" s="21">
        <v>2710125</v>
      </c>
      <c r="G15" s="21">
        <v>2710125</v>
      </c>
      <c r="H15" s="21">
        <v>2710125</v>
      </c>
      <c r="I15" s="21">
        <v>2710125</v>
      </c>
      <c r="J15" s="21">
        <v>2710125</v>
      </c>
      <c r="K15" s="21">
        <v>2710125</v>
      </c>
      <c r="L15" s="21">
        <v>2710125</v>
      </c>
      <c r="M15" s="21">
        <v>2710125</v>
      </c>
      <c r="N15" s="21">
        <v>2710125</v>
      </c>
      <c r="O15" s="21">
        <v>2710125</v>
      </c>
      <c r="P15" s="21">
        <v>2710125</v>
      </c>
    </row>
    <row r="16" spans="1:16" ht="15" customHeight="1" x14ac:dyDescent="0.2">
      <c r="A16" s="8">
        <v>22204</v>
      </c>
      <c r="B16" s="11" t="s">
        <v>3</v>
      </c>
      <c r="C16" s="19">
        <f t="shared" si="0"/>
        <v>85200</v>
      </c>
      <c r="D16" s="19" t="s">
        <v>45</v>
      </c>
      <c r="E16" s="21">
        <v>7100</v>
      </c>
      <c r="F16" s="21">
        <v>7100</v>
      </c>
      <c r="G16" s="21">
        <v>7100</v>
      </c>
      <c r="H16" s="21">
        <v>7100</v>
      </c>
      <c r="I16" s="21">
        <v>7100</v>
      </c>
      <c r="J16" s="21">
        <v>7100</v>
      </c>
      <c r="K16" s="21">
        <v>7100</v>
      </c>
      <c r="L16" s="21">
        <v>7100</v>
      </c>
      <c r="M16" s="21">
        <v>7100</v>
      </c>
      <c r="N16" s="21">
        <v>7100</v>
      </c>
      <c r="O16" s="21">
        <v>7100</v>
      </c>
      <c r="P16" s="21">
        <v>7100</v>
      </c>
    </row>
    <row r="17" spans="1:18" ht="15" customHeight="1" x14ac:dyDescent="0.2">
      <c r="A17" s="8">
        <v>24601</v>
      </c>
      <c r="B17" s="10" t="s">
        <v>17</v>
      </c>
      <c r="C17" s="19">
        <f t="shared" si="0"/>
        <v>51008.81</v>
      </c>
      <c r="D17" s="19" t="s">
        <v>21</v>
      </c>
      <c r="E17" s="23"/>
      <c r="F17" s="23"/>
      <c r="G17" s="22">
        <v>51008.81</v>
      </c>
      <c r="H17" s="25"/>
      <c r="I17" s="25"/>
      <c r="J17" s="25"/>
      <c r="K17" s="25"/>
      <c r="L17" s="25"/>
      <c r="M17" s="25"/>
      <c r="N17" s="25"/>
      <c r="O17" s="25"/>
      <c r="P17" s="26"/>
    </row>
    <row r="18" spans="1:18" ht="15" customHeight="1" x14ac:dyDescent="0.2">
      <c r="A18" s="8">
        <v>24602</v>
      </c>
      <c r="B18" s="11" t="s">
        <v>19</v>
      </c>
      <c r="C18" s="19">
        <f t="shared" si="0"/>
        <v>56115</v>
      </c>
      <c r="D18" s="19" t="s">
        <v>48</v>
      </c>
      <c r="E18" s="23"/>
      <c r="F18" s="22">
        <v>56115</v>
      </c>
      <c r="G18" s="22"/>
      <c r="H18" s="25"/>
      <c r="I18" s="25"/>
      <c r="J18" s="25"/>
      <c r="K18" s="25"/>
      <c r="L18" s="25"/>
      <c r="M18" s="25"/>
      <c r="N18" s="25"/>
      <c r="O18" s="25"/>
      <c r="P18" s="26"/>
    </row>
    <row r="19" spans="1:18" ht="26.25" customHeight="1" x14ac:dyDescent="0.2">
      <c r="A19" s="8">
        <v>26101</v>
      </c>
      <c r="B19" s="11" t="s">
        <v>25</v>
      </c>
      <c r="C19" s="19">
        <f t="shared" si="0"/>
        <v>497959.31999999989</v>
      </c>
      <c r="D19" s="19" t="s">
        <v>24</v>
      </c>
      <c r="E19" s="22">
        <v>41496.61</v>
      </c>
      <c r="F19" s="22">
        <v>41496.61</v>
      </c>
      <c r="G19" s="22">
        <v>41496.61</v>
      </c>
      <c r="H19" s="22">
        <v>41496.61</v>
      </c>
      <c r="I19" s="22">
        <v>41496.61</v>
      </c>
      <c r="J19" s="22">
        <v>41496.61</v>
      </c>
      <c r="K19" s="22">
        <v>41496.61</v>
      </c>
      <c r="L19" s="22">
        <v>41496.61</v>
      </c>
      <c r="M19" s="22">
        <v>41496.61</v>
      </c>
      <c r="N19" s="22">
        <v>41496.61</v>
      </c>
      <c r="O19" s="22">
        <v>41496.61</v>
      </c>
      <c r="P19" s="22">
        <v>41496.61</v>
      </c>
      <c r="R19" s="3"/>
    </row>
    <row r="20" spans="1:18" ht="27.75" customHeight="1" x14ac:dyDescent="0.2">
      <c r="A20" s="8">
        <v>27106</v>
      </c>
      <c r="B20" s="12" t="s">
        <v>14</v>
      </c>
      <c r="C20" s="19">
        <f t="shared" si="0"/>
        <v>54388.23</v>
      </c>
      <c r="D20" s="19" t="s">
        <v>54</v>
      </c>
      <c r="E20" s="23"/>
      <c r="F20" s="45"/>
      <c r="G20" s="45"/>
      <c r="H20" s="26"/>
      <c r="I20" s="26"/>
      <c r="J20" s="26"/>
      <c r="K20" s="26"/>
      <c r="L20" s="26">
        <v>54388.23</v>
      </c>
      <c r="M20" s="26"/>
      <c r="N20" s="26"/>
      <c r="O20" s="26"/>
      <c r="P20" s="26"/>
    </row>
    <row r="21" spans="1:18" ht="21.75" customHeight="1" x14ac:dyDescent="0.2">
      <c r="A21" s="8">
        <v>27101</v>
      </c>
      <c r="B21" s="13" t="s">
        <v>15</v>
      </c>
      <c r="C21" s="19">
        <f t="shared" si="0"/>
        <v>28018.17</v>
      </c>
      <c r="D21" s="19" t="s">
        <v>55</v>
      </c>
      <c r="E21" s="23"/>
      <c r="F21" s="45"/>
      <c r="G21" s="45"/>
      <c r="H21" s="26"/>
      <c r="I21" s="26"/>
      <c r="J21" s="26"/>
      <c r="K21" s="26"/>
      <c r="L21" s="26">
        <v>28018.17</v>
      </c>
      <c r="M21" s="26"/>
      <c r="N21" s="26"/>
      <c r="O21" s="26"/>
      <c r="P21" s="26"/>
    </row>
    <row r="22" spans="1:18" ht="29.25" customHeight="1" x14ac:dyDescent="0.2">
      <c r="A22" s="8">
        <v>27105</v>
      </c>
      <c r="B22" s="14" t="s">
        <v>16</v>
      </c>
      <c r="C22" s="19">
        <f t="shared" si="0"/>
        <v>31499.57</v>
      </c>
      <c r="D22" s="19" t="s">
        <v>22</v>
      </c>
      <c r="E22" s="23"/>
      <c r="F22" s="45"/>
      <c r="G22" s="45"/>
      <c r="H22" s="26"/>
      <c r="I22" s="26"/>
      <c r="J22" s="26"/>
      <c r="K22" s="26"/>
      <c r="L22" s="26">
        <v>31499.57</v>
      </c>
      <c r="M22" s="26"/>
      <c r="N22" s="26"/>
      <c r="O22" s="26"/>
      <c r="P22" s="26"/>
    </row>
    <row r="23" spans="1:18" ht="15" customHeight="1" x14ac:dyDescent="0.2">
      <c r="A23" s="9">
        <v>29601</v>
      </c>
      <c r="B23" s="15" t="s">
        <v>11</v>
      </c>
      <c r="C23" s="19">
        <f t="shared" si="0"/>
        <v>258099.99</v>
      </c>
      <c r="D23" s="19" t="s">
        <v>23</v>
      </c>
      <c r="E23" s="23"/>
      <c r="F23" s="23"/>
      <c r="G23" s="22">
        <v>86033.33</v>
      </c>
      <c r="H23" s="25"/>
      <c r="I23" s="25"/>
      <c r="J23" s="25"/>
      <c r="K23" s="25">
        <v>86033.33</v>
      </c>
      <c r="L23" s="25"/>
      <c r="M23" s="25"/>
      <c r="N23" s="25"/>
      <c r="O23" s="25">
        <v>86033.33</v>
      </c>
      <c r="P23" s="26"/>
    </row>
    <row r="24" spans="1:18" ht="30" customHeight="1" x14ac:dyDescent="0.2">
      <c r="A24" s="8">
        <v>29602</v>
      </c>
      <c r="B24" s="11" t="s">
        <v>20</v>
      </c>
      <c r="C24" s="19">
        <f t="shared" si="0"/>
        <v>2505820.2000000007</v>
      </c>
      <c r="D24" s="19" t="s">
        <v>26</v>
      </c>
      <c r="E24" s="22">
        <v>208818.35</v>
      </c>
      <c r="F24" s="22">
        <v>208818.35</v>
      </c>
      <c r="G24" s="22">
        <v>208818.35</v>
      </c>
      <c r="H24" s="22">
        <v>208818.35</v>
      </c>
      <c r="I24" s="22">
        <v>208818.35</v>
      </c>
      <c r="J24" s="22">
        <v>208818.35</v>
      </c>
      <c r="K24" s="22">
        <v>208818.35</v>
      </c>
      <c r="L24" s="22">
        <v>208818.35</v>
      </c>
      <c r="M24" s="22">
        <v>208818.35</v>
      </c>
      <c r="N24" s="22">
        <v>208818.35</v>
      </c>
      <c r="O24" s="22">
        <v>208818.35</v>
      </c>
      <c r="P24" s="22">
        <v>208818.35</v>
      </c>
    </row>
    <row r="25" spans="1:18" ht="15" customHeight="1" x14ac:dyDescent="0.2">
      <c r="A25" s="8">
        <v>29609</v>
      </c>
      <c r="B25" s="11" t="s">
        <v>13</v>
      </c>
      <c r="C25" s="19">
        <f>SUM(E25:P25)</f>
        <v>2573946.2399999998</v>
      </c>
      <c r="D25" s="19" t="s">
        <v>12</v>
      </c>
      <c r="E25" s="22">
        <v>214495.52</v>
      </c>
      <c r="F25" s="22">
        <v>214495.52</v>
      </c>
      <c r="G25" s="22">
        <v>214495.52</v>
      </c>
      <c r="H25" s="22">
        <v>214495.52</v>
      </c>
      <c r="I25" s="22">
        <v>214495.52</v>
      </c>
      <c r="J25" s="22">
        <v>214495.52</v>
      </c>
      <c r="K25" s="22">
        <v>214495.52</v>
      </c>
      <c r="L25" s="22">
        <v>214495.52</v>
      </c>
      <c r="M25" s="22">
        <v>214495.52</v>
      </c>
      <c r="N25" s="22">
        <v>214495.52</v>
      </c>
      <c r="O25" s="22">
        <v>214495.52</v>
      </c>
      <c r="P25" s="22">
        <v>214495.52</v>
      </c>
    </row>
    <row r="26" spans="1:18" ht="15" customHeight="1" x14ac:dyDescent="0.2">
      <c r="A26" s="5">
        <v>3000</v>
      </c>
      <c r="B26" s="16" t="s">
        <v>46</v>
      </c>
      <c r="C26" s="20"/>
      <c r="D26" s="20"/>
      <c r="E26" s="46"/>
      <c r="F26" s="46"/>
      <c r="G26" s="47"/>
      <c r="H26" s="48"/>
      <c r="I26" s="48"/>
      <c r="J26" s="48"/>
      <c r="K26" s="48"/>
      <c r="L26" s="48"/>
      <c r="M26" s="48"/>
      <c r="N26" s="48"/>
      <c r="O26" s="48"/>
      <c r="P26" s="48"/>
    </row>
    <row r="27" spans="1:18" ht="15" customHeight="1" x14ac:dyDescent="0.2">
      <c r="A27" s="8">
        <v>32302</v>
      </c>
      <c r="B27" s="17" t="s">
        <v>18</v>
      </c>
      <c r="C27" s="19">
        <f t="shared" si="0"/>
        <v>410779.2</v>
      </c>
      <c r="D27" s="19" t="s">
        <v>47</v>
      </c>
      <c r="E27" s="26"/>
      <c r="F27" s="23"/>
      <c r="G27" s="22">
        <v>410779.2</v>
      </c>
      <c r="H27" s="25"/>
      <c r="I27" s="25"/>
      <c r="J27" s="25"/>
      <c r="K27" s="25"/>
      <c r="L27" s="25"/>
      <c r="M27" s="25"/>
      <c r="N27" s="25"/>
      <c r="O27" s="25"/>
      <c r="P27" s="26"/>
    </row>
    <row r="28" spans="1:18" ht="21.75" customHeight="1" x14ac:dyDescent="0.2">
      <c r="A28" s="8">
        <v>34501</v>
      </c>
      <c r="B28" s="11" t="s">
        <v>42</v>
      </c>
      <c r="C28" s="19">
        <f t="shared" si="0"/>
        <v>855132.71000000008</v>
      </c>
      <c r="D28" s="19" t="s">
        <v>50</v>
      </c>
      <c r="E28" s="23"/>
      <c r="F28" s="23"/>
      <c r="G28" s="23"/>
      <c r="H28" s="25"/>
      <c r="I28" s="25"/>
      <c r="J28" s="25"/>
      <c r="K28" s="25"/>
      <c r="L28" s="25"/>
      <c r="M28" s="25">
        <v>196651.17</v>
      </c>
      <c r="N28" s="25"/>
      <c r="O28" s="25">
        <v>658481.54</v>
      </c>
      <c r="P28" s="26"/>
    </row>
    <row r="29" spans="1:18" ht="21.75" customHeight="1" x14ac:dyDescent="0.2">
      <c r="A29" s="56">
        <v>35501</v>
      </c>
      <c r="B29" s="57" t="s">
        <v>57</v>
      </c>
      <c r="C29" s="58">
        <v>2500000</v>
      </c>
      <c r="D29" s="58" t="s">
        <v>56</v>
      </c>
      <c r="E29" s="59" t="s">
        <v>58</v>
      </c>
      <c r="F29" s="59" t="s">
        <v>59</v>
      </c>
      <c r="G29" s="59" t="s">
        <v>60</v>
      </c>
      <c r="H29" s="59" t="s">
        <v>61</v>
      </c>
      <c r="I29" s="59" t="s">
        <v>62</v>
      </c>
      <c r="J29" s="59" t="s">
        <v>63</v>
      </c>
      <c r="K29" s="59" t="s">
        <v>64</v>
      </c>
      <c r="L29" s="59" t="s">
        <v>65</v>
      </c>
      <c r="M29" s="59" t="s">
        <v>66</v>
      </c>
      <c r="N29" s="59" t="s">
        <v>67</v>
      </c>
      <c r="O29" s="59" t="s">
        <v>68</v>
      </c>
      <c r="P29" s="59" t="s">
        <v>69</v>
      </c>
    </row>
    <row r="30" spans="1:18" ht="41.25" customHeight="1" thickBot="1" x14ac:dyDescent="0.25">
      <c r="A30" s="38">
        <v>37801</v>
      </c>
      <c r="B30" s="39" t="s">
        <v>27</v>
      </c>
      <c r="C30" s="40">
        <f t="shared" si="0"/>
        <v>477000</v>
      </c>
      <c r="D30" s="40" t="s">
        <v>29</v>
      </c>
      <c r="E30" s="24">
        <v>39750</v>
      </c>
      <c r="F30" s="24">
        <v>39750</v>
      </c>
      <c r="G30" s="24">
        <v>39750</v>
      </c>
      <c r="H30" s="24">
        <v>39750</v>
      </c>
      <c r="I30" s="24">
        <v>39750</v>
      </c>
      <c r="J30" s="24">
        <v>39750</v>
      </c>
      <c r="K30" s="24">
        <v>39750</v>
      </c>
      <c r="L30" s="24">
        <v>39750</v>
      </c>
      <c r="M30" s="24">
        <v>39750</v>
      </c>
      <c r="N30" s="24">
        <v>39750</v>
      </c>
      <c r="O30" s="24">
        <v>39750</v>
      </c>
      <c r="P30" s="24">
        <v>39750</v>
      </c>
      <c r="R30" s="2"/>
    </row>
    <row r="31" spans="1:18" ht="20.25" customHeight="1" thickBot="1" x14ac:dyDescent="0.25">
      <c r="A31" s="31"/>
      <c r="B31" s="32" t="s">
        <v>4</v>
      </c>
      <c r="C31" s="33">
        <f>SUM(C10:C30)</f>
        <v>45000203.390000015</v>
      </c>
      <c r="D31" s="34"/>
      <c r="E31" s="49">
        <f t="shared" ref="E31:P31" si="1">SUM(E10:E30)</f>
        <v>3919817.46</v>
      </c>
      <c r="F31" s="50">
        <f t="shared" si="1"/>
        <v>3277900.48</v>
      </c>
      <c r="G31" s="51">
        <f t="shared" si="1"/>
        <v>3769606.8200000003</v>
      </c>
      <c r="H31" s="51">
        <f t="shared" si="1"/>
        <v>3221785.48</v>
      </c>
      <c r="I31" s="51">
        <f t="shared" si="1"/>
        <v>3919457.48</v>
      </c>
      <c r="J31" s="51">
        <f t="shared" si="1"/>
        <v>3221785.48</v>
      </c>
      <c r="K31" s="51">
        <f t="shared" si="1"/>
        <v>3307818.81</v>
      </c>
      <c r="L31" s="51">
        <f t="shared" si="1"/>
        <v>3335691.4499999997</v>
      </c>
      <c r="M31" s="51">
        <f t="shared" si="1"/>
        <v>4116468.6199999996</v>
      </c>
      <c r="N31" s="51">
        <f t="shared" si="1"/>
        <v>3221785.48</v>
      </c>
      <c r="O31" s="51">
        <f t="shared" si="1"/>
        <v>3966300.35</v>
      </c>
      <c r="P31" s="52">
        <f t="shared" si="1"/>
        <v>3221785.48</v>
      </c>
    </row>
    <row r="34" spans="3:8" x14ac:dyDescent="0.2">
      <c r="E34" s="55"/>
      <c r="F34" s="55"/>
      <c r="G34" s="55"/>
    </row>
    <row r="35" spans="3:8" x14ac:dyDescent="0.2">
      <c r="C35" s="3"/>
      <c r="E35" s="3"/>
      <c r="F35" s="3"/>
      <c r="G35" s="3"/>
      <c r="H35" s="3"/>
    </row>
    <row r="36" spans="3:8" x14ac:dyDescent="0.2">
      <c r="C36" s="3"/>
      <c r="E36" s="3"/>
      <c r="F36" s="3"/>
      <c r="G36" s="3"/>
      <c r="H36" s="3"/>
    </row>
    <row r="37" spans="3:8" x14ac:dyDescent="0.2">
      <c r="C37" s="3"/>
      <c r="E37" s="3"/>
      <c r="F37" s="3"/>
      <c r="G37" s="3"/>
      <c r="H37" s="3"/>
    </row>
    <row r="39" spans="3:8" x14ac:dyDescent="0.2">
      <c r="E39" s="3"/>
      <c r="F39" s="3"/>
      <c r="G39" s="3"/>
      <c r="H39" s="3"/>
    </row>
    <row r="41" spans="3:8" x14ac:dyDescent="0.2">
      <c r="H41" s="3"/>
    </row>
  </sheetData>
  <mergeCells count="4">
    <mergeCell ref="E8:P8"/>
    <mergeCell ref="A2:P2"/>
    <mergeCell ref="A3:P3"/>
    <mergeCell ref="A5:P5"/>
  </mergeCells>
  <pageMargins left="0.27559055118110237" right="0.23622047244094491" top="0.74803149606299213" bottom="0.74803149606299213" header="0.31496062992125984" footer="0.31496062992125984"/>
  <pageSetup paperSize="5"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PAAACS2019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mirnag123</dc:creator>
  <cp:lastModifiedBy>MARTIN1</cp:lastModifiedBy>
  <cp:lastPrinted>2018-11-22T22:01:37Z</cp:lastPrinted>
  <dcterms:created xsi:type="dcterms:W3CDTF">2018-11-06T21:40:43Z</dcterms:created>
  <dcterms:modified xsi:type="dcterms:W3CDTF">2020-04-22T18:14:32Z</dcterms:modified>
</cp:coreProperties>
</file>